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РАЗДЕЛ, ПОДРАЗДЕЛ " sheetId="2" r:id="rId1"/>
  </sheets>
  <calcPr calcId="125725"/>
</workbook>
</file>

<file path=xl/calcChain.xml><?xml version="1.0" encoding="utf-8"?>
<calcChain xmlns="http://schemas.openxmlformats.org/spreadsheetml/2006/main">
  <c r="F23" i="2"/>
  <c r="F33"/>
  <c r="F56"/>
  <c r="F20"/>
  <c r="F52"/>
  <c r="F48"/>
  <c r="F45"/>
  <c r="F36"/>
  <c r="F12"/>
  <c r="F28" l="1"/>
  <c r="F42"/>
  <c r="F60" l="1"/>
</calcChain>
</file>

<file path=xl/sharedStrings.xml><?xml version="1.0" encoding="utf-8"?>
<sst xmlns="http://schemas.openxmlformats.org/spreadsheetml/2006/main" count="59" uniqueCount="59">
  <si>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</si>
  <si>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</si>
  <si>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</si>
  <si>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</si>
  <si>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</si>
  <si>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</si>
  <si>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</si>
  <si>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</si>
  <si>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</si>
  <si>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</si>
  <si>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</si>
  <si>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</si>
  <si>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</si>
  <si>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</si>
  <si>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</si>
  <si>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</si>
  <si>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</si>
  <si>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</si>
  <si>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</si>
  <si>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</si>
  <si>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</si>
  <si>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</si>
  <si>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</si>
  <si>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</si>
  <si>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</si>
  <si>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</si>
  <si>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</si>
  <si>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</si>
  <si>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</si>
  <si>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</si>
  <si>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</si>
  <si>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</si>
  <si>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</si>
  <si>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</si>
  <si>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</si>
  <si>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</si>
  <si>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</si>
  <si>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</si>
  <si>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</si>
  <si>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</si>
  <si>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</si>
  <si>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</si>
  <si>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</si>
  <si>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</si>
  <si>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</si>
  <si>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</si>
  <si>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</si>
  <si>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ВСЕГО РАСХОДОВ:</t>
  </si>
  <si>
    <t>Другие вопросы в области физической культуры и спорта</t>
  </si>
  <si>
    <t>11</t>
  </si>
  <si>
    <t>05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</si>
  <si>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</si>
  <si>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</si>
  <si>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Приложение 3</t>
  </si>
  <si>
    <t>Кассовое исполнение</t>
  </si>
  <si>
    <t>к решению Представительного Собрания</t>
  </si>
  <si>
    <t>от ___________№___</t>
  </si>
  <si>
    <t>Показатели расходов районного бюджета по разделам и подразделам классификации расходов бюджета</t>
  </si>
  <si>
    <t>тыс. рублей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</si>
</sst>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49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/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8" fillId="0" borderId="0" xfId="1" applyFont="1"/>
    <xf numFmtId="166" fontId="10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0" fontId="1" fillId="0" borderId="0" xfId="1" applyAlignment="1">
      <alignment horizontal="right"/>
    </xf>
    <xf numFmtId="0" fontId="5" fillId="0" borderId="2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vertical="center"/>
      <protection hidden="1"/>
    </xf>
    <xf numFmtId="165" fontId="7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3" xfId="1" applyNumberFormat="1" applyFont="1" applyFill="1" applyBorder="1" applyAlignment="1" applyProtection="1">
      <alignment horizontal="center" vertical="center"/>
      <protection hidden="1"/>
    </xf>
    <xf numFmtId="49" fontId="5" fillId="2" borderId="3" xfId="2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Fill="1" applyBorder="1" applyAlignment="1" applyProtection="1">
      <alignment vertical="center"/>
      <protection hidden="1"/>
    </xf>
    <xf numFmtId="164" fontId="7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5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5" fillId="2" borderId="4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7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7" fillId="2" borderId="5" xfId="1" applyNumberFormat="1" applyFont="1" applyFill="1" applyBorder="1" applyAlignment="1" applyProtection="1">
      <alignment horizontal="right" vertical="center" wrapText="1"/>
      <protection hidden="1"/>
    </xf>
    <xf numFmtId="167" fontId="5" fillId="0" borderId="3" xfId="1" applyNumberFormat="1" applyFont="1" applyFill="1" applyBorder="1" applyAlignment="1" applyProtection="1">
      <alignment horizontal="right" vertical="center"/>
      <protection hidden="1"/>
    </xf>
    <xf numFmtId="167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vertical="top" wrapText="1"/>
      <protection hidden="1"/>
    </xf>
    <xf numFmtId="0" fontId="2" fillId="0" borderId="0" xfId="1" applyFont="1" applyAlignment="1">
      <alignment horizontal="right"/>
    </xf>
    <xf numFmtId="0" fontId="8" fillId="0" borderId="0" xfId="1" applyFont="1" applyAlignment="1"/>
    <xf numFmtId="0" fontId="8" fillId="0" borderId="0" xfId="1" applyFont="1" applyAlignment="1">
      <alignment horizontal="right"/>
    </xf>
    <xf numFmtId="164" fontId="5" fillId="0" borderId="3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1" applyFont="1" applyAlignment="1">
      <alignment horizontal="right"/>
    </xf>
    <xf numFmtId="0" fontId="9" fillId="0" borderId="0" xfId="1" applyNumberFormat="1" applyFont="1" applyFill="1" applyAlignment="1" applyProtection="1">
      <alignment horizontal="right"/>
      <protection hidden="1"/>
    </xf>
    <xf numFmtId="166" fontId="5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166" fontId="5" fillId="0" borderId="6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2" borderId="2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 vertical="center"/>
      <protection hidden="1"/>
    </xf>
    <xf numFmtId="0" fontId="7" fillId="0" borderId="1" xfId="1" applyNumberFormat="1" applyFont="1" applyFill="1" applyBorder="1" applyAlignment="1" applyProtection="1">
      <alignment horizontal="left" vertical="center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showGridLines="0" tabSelected="1" topLeftCell="A33" workbookViewId="0">
      <selection activeCell="F60" sqref="F60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4" style="1" customWidth="1"/>
    <col min="5" max="5" width="15.85546875" style="1" customWidth="1"/>
    <col min="6" max="6" width="22.42578125" style="1" customWidth="1"/>
    <col min="7" max="251" width="10.42578125" style="1" customWidth="1"/>
    <col min="252" max="16384" width="10.42578125" style="1"/>
  </cols>
  <sheetData>
    <row r="1" spans="1:9" s="3" customFormat="1" ht="22.5" customHeight="1">
      <c r="F1" s="30" t="s">
        <v>53</v>
      </c>
      <c r="G1" s="27"/>
      <c r="H1" s="27"/>
      <c r="I1" s="27"/>
    </row>
    <row r="2" spans="1:9" s="3" customFormat="1" ht="15" customHeight="1">
      <c r="E2" s="33" t="s">
        <v>55</v>
      </c>
      <c r="F2" s="33"/>
      <c r="G2" s="29"/>
    </row>
    <row r="3" spans="1:9" s="8" customFormat="1">
      <c r="F3" s="28" t="s">
        <v>56</v>
      </c>
    </row>
    <row r="4" spans="1:9" s="8" customFormat="1">
      <c r="F4" s="28"/>
    </row>
    <row r="5" spans="1:9" ht="21" customHeight="1">
      <c r="A5" s="2"/>
      <c r="B5" s="2"/>
      <c r="C5" s="2"/>
      <c r="D5" s="34"/>
      <c r="E5" s="34"/>
      <c r="F5" s="34"/>
    </row>
    <row r="6" spans="1:9" ht="14.25" customHeight="1">
      <c r="A6" s="37" t="s">
        <v>57</v>
      </c>
      <c r="B6" s="37"/>
      <c r="C6" s="37"/>
      <c r="D6" s="37"/>
      <c r="E6" s="37"/>
      <c r="F6" s="37"/>
    </row>
    <row r="7" spans="1:9" ht="13.5" customHeight="1">
      <c r="A7" s="37"/>
      <c r="B7" s="37"/>
      <c r="C7" s="37"/>
      <c r="D7" s="37"/>
      <c r="E7" s="37"/>
      <c r="F7" s="37"/>
    </row>
    <row r="8" spans="1:9" ht="14.25" customHeight="1">
      <c r="A8" s="4"/>
      <c r="B8" s="4"/>
      <c r="C8" s="4"/>
      <c r="D8" s="4"/>
      <c r="E8" s="4"/>
      <c r="F8" s="32" t="s">
        <v>58</v>
      </c>
    </row>
    <row r="9" spans="1:9" s="3" customFormat="1" ht="23.65" customHeight="1">
      <c r="A9" s="4"/>
      <c r="B9" s="36" t="s">
        <v>46</v>
      </c>
      <c r="C9" s="36"/>
      <c r="D9" s="36" t="s">
        <v>45</v>
      </c>
      <c r="E9" s="36" t="s">
        <v>44</v>
      </c>
      <c r="F9" s="39" t="s">
        <v>54</v>
      </c>
    </row>
    <row r="10" spans="1:9" ht="23.65" customHeight="1">
      <c r="A10" s="4"/>
      <c r="B10" s="36"/>
      <c r="C10" s="36"/>
      <c r="D10" s="36"/>
      <c r="E10" s="36"/>
      <c r="F10" s="40"/>
    </row>
    <row r="11" spans="1:9" ht="20.45" customHeight="1">
      <c r="A11" s="4"/>
      <c r="B11" s="48">
        <v>1</v>
      </c>
      <c r="C11" s="48"/>
      <c r="D11" s="5">
        <v>2</v>
      </c>
      <c r="E11" s="5">
        <v>3</v>
      </c>
      <c r="F11" s="5">
        <v>4</v>
      </c>
    </row>
    <row r="12" spans="1:9" ht="22.5" customHeight="1">
      <c r="A12" s="6"/>
      <c r="B12" s="38" t="s">
        <v>43</v>
      </c>
      <c r="C12" s="38"/>
      <c r="D12" s="14">
        <v>1</v>
      </c>
      <c r="E12" s="14">
        <v>0</v>
      </c>
      <c r="F12" s="19">
        <f>F13+F14+F15+F16+F17+F18+F19</f>
        <v>92826.6</v>
      </c>
    </row>
    <row r="13" spans="1:9" ht="48.6" customHeight="1">
      <c r="A13" s="6"/>
      <c r="B13" s="35" t="s">
        <v>42</v>
      </c>
      <c r="C13" s="35"/>
      <c r="D13" s="15">
        <v>1</v>
      </c>
      <c r="E13" s="15">
        <v>2</v>
      </c>
      <c r="F13" s="20">
        <v>2487.6999999999998</v>
      </c>
    </row>
    <row r="14" spans="1:9" ht="57.75" customHeight="1">
      <c r="A14" s="6"/>
      <c r="B14" s="35" t="s">
        <v>41</v>
      </c>
      <c r="C14" s="35"/>
      <c r="D14" s="15">
        <v>1</v>
      </c>
      <c r="E14" s="15">
        <v>3</v>
      </c>
      <c r="F14" s="20">
        <v>3955.3</v>
      </c>
    </row>
    <row r="15" spans="1:9" ht="64.150000000000006" customHeight="1">
      <c r="A15" s="6"/>
      <c r="B15" s="35" t="s">
        <v>40</v>
      </c>
      <c r="C15" s="35"/>
      <c r="D15" s="15">
        <v>1</v>
      </c>
      <c r="E15" s="15">
        <v>4</v>
      </c>
      <c r="F15" s="20">
        <v>39324.400000000001</v>
      </c>
    </row>
    <row r="16" spans="1:9" ht="31.35" customHeight="1">
      <c r="A16" s="6"/>
      <c r="B16" s="35" t="s">
        <v>39</v>
      </c>
      <c r="C16" s="35"/>
      <c r="D16" s="15">
        <v>1</v>
      </c>
      <c r="E16" s="15">
        <v>5</v>
      </c>
      <c r="F16" s="20">
        <v>0.9</v>
      </c>
    </row>
    <row r="17" spans="1:10" ht="45" customHeight="1">
      <c r="A17" s="6"/>
      <c r="B17" s="35" t="s">
        <v>38</v>
      </c>
      <c r="C17" s="35"/>
      <c r="D17" s="15">
        <v>1</v>
      </c>
      <c r="E17" s="15">
        <v>6</v>
      </c>
      <c r="F17" s="20">
        <v>9281.2000000000007</v>
      </c>
    </row>
    <row r="18" spans="1:10" ht="18" hidden="1" customHeight="1">
      <c r="A18" s="6"/>
      <c r="B18" s="35" t="s">
        <v>37</v>
      </c>
      <c r="C18" s="35"/>
      <c r="D18" s="15">
        <v>1</v>
      </c>
      <c r="E18" s="15">
        <v>11</v>
      </c>
      <c r="F18" s="20">
        <v>0</v>
      </c>
    </row>
    <row r="19" spans="1:10" ht="21.4" customHeight="1">
      <c r="A19" s="6"/>
      <c r="B19" s="35" t="s">
        <v>36</v>
      </c>
      <c r="C19" s="35"/>
      <c r="D19" s="15">
        <v>1</v>
      </c>
      <c r="E19" s="15">
        <v>13</v>
      </c>
      <c r="F19" s="21">
        <v>37777.1</v>
      </c>
    </row>
    <row r="20" spans="1:10" ht="32.25" customHeight="1">
      <c r="A20" s="6"/>
      <c r="B20" s="38" t="s">
        <v>35</v>
      </c>
      <c r="C20" s="38"/>
      <c r="D20" s="14">
        <v>3</v>
      </c>
      <c r="E20" s="14">
        <v>0</v>
      </c>
      <c r="F20" s="19">
        <f>F22+F21</f>
        <v>6453.8</v>
      </c>
    </row>
    <row r="21" spans="1:10" s="3" customFormat="1" ht="38.450000000000003" customHeight="1">
      <c r="A21" s="6"/>
      <c r="B21" s="41" t="s">
        <v>51</v>
      </c>
      <c r="C21" s="42"/>
      <c r="D21" s="15">
        <v>3</v>
      </c>
      <c r="E21" s="15">
        <v>10</v>
      </c>
      <c r="F21" s="20">
        <v>4143.5</v>
      </c>
      <c r="G21" s="9"/>
      <c r="H21" s="9"/>
      <c r="I21" s="9"/>
      <c r="J21" s="10"/>
    </row>
    <row r="22" spans="1:10" ht="32.85" customHeight="1">
      <c r="A22" s="6"/>
      <c r="B22" s="35" t="s">
        <v>34</v>
      </c>
      <c r="C22" s="35"/>
      <c r="D22" s="15">
        <v>3</v>
      </c>
      <c r="E22" s="15">
        <v>14</v>
      </c>
      <c r="F22" s="20">
        <v>2310.3000000000002</v>
      </c>
    </row>
    <row r="23" spans="1:10" ht="30.6" customHeight="1">
      <c r="A23" s="6"/>
      <c r="B23" s="38" t="s">
        <v>33</v>
      </c>
      <c r="C23" s="38"/>
      <c r="D23" s="14">
        <v>4</v>
      </c>
      <c r="E23" s="14">
        <v>0</v>
      </c>
      <c r="F23" s="19">
        <f>F24+F25+F26+F27</f>
        <v>73197</v>
      </c>
    </row>
    <row r="24" spans="1:10" ht="21.75" customHeight="1">
      <c r="A24" s="6"/>
      <c r="B24" s="35" t="s">
        <v>32</v>
      </c>
      <c r="C24" s="35"/>
      <c r="D24" s="15">
        <v>4</v>
      </c>
      <c r="E24" s="15">
        <v>5</v>
      </c>
      <c r="F24" s="20">
        <v>2177.6999999999998</v>
      </c>
    </row>
    <row r="25" spans="1:10" ht="23.25" customHeight="1">
      <c r="A25" s="6"/>
      <c r="B25" s="35" t="s">
        <v>31</v>
      </c>
      <c r="C25" s="35"/>
      <c r="D25" s="15">
        <v>4</v>
      </c>
      <c r="E25" s="15">
        <v>8</v>
      </c>
      <c r="F25" s="20">
        <v>4296.1000000000004</v>
      </c>
    </row>
    <row r="26" spans="1:10" ht="21.4" customHeight="1">
      <c r="A26" s="6"/>
      <c r="B26" s="35" t="s">
        <v>30</v>
      </c>
      <c r="C26" s="35"/>
      <c r="D26" s="15">
        <v>4</v>
      </c>
      <c r="E26" s="15">
        <v>9</v>
      </c>
      <c r="F26" s="20">
        <v>53349.4</v>
      </c>
    </row>
    <row r="27" spans="1:10" ht="20.65" customHeight="1">
      <c r="A27" s="6"/>
      <c r="B27" s="35" t="s">
        <v>29</v>
      </c>
      <c r="C27" s="35"/>
      <c r="D27" s="15">
        <v>4</v>
      </c>
      <c r="E27" s="15">
        <v>12</v>
      </c>
      <c r="F27" s="22">
        <v>13373.8</v>
      </c>
    </row>
    <row r="28" spans="1:10" ht="20.65" customHeight="1">
      <c r="A28" s="6"/>
      <c r="B28" s="38" t="s">
        <v>28</v>
      </c>
      <c r="C28" s="38"/>
      <c r="D28" s="14">
        <v>5</v>
      </c>
      <c r="E28" s="14">
        <v>0</v>
      </c>
      <c r="F28" s="23">
        <f>F29+F30+F31+F32</f>
        <v>164937.70000000001</v>
      </c>
    </row>
    <row r="29" spans="1:10" ht="22.15" customHeight="1">
      <c r="A29" s="6"/>
      <c r="B29" s="35" t="s">
        <v>27</v>
      </c>
      <c r="C29" s="35"/>
      <c r="D29" s="15">
        <v>5</v>
      </c>
      <c r="E29" s="15">
        <v>1</v>
      </c>
      <c r="F29" s="22">
        <v>118305.7</v>
      </c>
    </row>
    <row r="30" spans="1:10" ht="20.65" customHeight="1">
      <c r="A30" s="6"/>
      <c r="B30" s="35" t="s">
        <v>26</v>
      </c>
      <c r="C30" s="35"/>
      <c r="D30" s="15">
        <v>5</v>
      </c>
      <c r="E30" s="15">
        <v>2</v>
      </c>
      <c r="F30" s="22">
        <v>25708.5</v>
      </c>
    </row>
    <row r="31" spans="1:10" ht="24.95" customHeight="1">
      <c r="A31" s="6"/>
      <c r="B31" s="35" t="s">
        <v>25</v>
      </c>
      <c r="C31" s="35"/>
      <c r="D31" s="15">
        <v>5</v>
      </c>
      <c r="E31" s="15">
        <v>3</v>
      </c>
      <c r="F31" s="20">
        <v>15091.5</v>
      </c>
    </row>
    <row r="32" spans="1:10" ht="28.5" customHeight="1">
      <c r="A32" s="6"/>
      <c r="B32" s="35" t="s">
        <v>24</v>
      </c>
      <c r="C32" s="35"/>
      <c r="D32" s="15">
        <v>5</v>
      </c>
      <c r="E32" s="15">
        <v>5</v>
      </c>
      <c r="F32" s="20">
        <v>5832</v>
      </c>
    </row>
    <row r="33" spans="1:6" ht="20.100000000000001" customHeight="1">
      <c r="A33" s="6"/>
      <c r="B33" s="38" t="s">
        <v>23</v>
      </c>
      <c r="C33" s="38"/>
      <c r="D33" s="14">
        <v>6</v>
      </c>
      <c r="E33" s="14">
        <v>0</v>
      </c>
      <c r="F33" s="19">
        <f>F35+F34</f>
        <v>3617.6</v>
      </c>
    </row>
    <row r="34" spans="1:6" s="3" customFormat="1" ht="36.4" customHeight="1">
      <c r="A34" s="6"/>
      <c r="B34" s="43" t="s">
        <v>52</v>
      </c>
      <c r="C34" s="42"/>
      <c r="D34" s="15">
        <v>6</v>
      </c>
      <c r="E34" s="15">
        <v>2</v>
      </c>
      <c r="F34" s="20">
        <v>341</v>
      </c>
    </row>
    <row r="35" spans="1:6" ht="31.35" customHeight="1">
      <c r="A35" s="6"/>
      <c r="B35" s="35" t="s">
        <v>22</v>
      </c>
      <c r="C35" s="35"/>
      <c r="D35" s="15">
        <v>6</v>
      </c>
      <c r="E35" s="15">
        <v>3</v>
      </c>
      <c r="F35" s="20">
        <v>3276.6</v>
      </c>
    </row>
    <row r="36" spans="1:6" ht="15" customHeight="1">
      <c r="A36" s="6"/>
      <c r="B36" s="38" t="s">
        <v>21</v>
      </c>
      <c r="C36" s="38"/>
      <c r="D36" s="14">
        <v>7</v>
      </c>
      <c r="E36" s="14">
        <v>0</v>
      </c>
      <c r="F36" s="24">
        <f>F37+F38+F39+F40+F41</f>
        <v>820645.79999999993</v>
      </c>
    </row>
    <row r="37" spans="1:6" ht="17.100000000000001" customHeight="1">
      <c r="A37" s="6"/>
      <c r="B37" s="35" t="s">
        <v>20</v>
      </c>
      <c r="C37" s="35"/>
      <c r="D37" s="15">
        <v>7</v>
      </c>
      <c r="E37" s="15">
        <v>1</v>
      </c>
      <c r="F37" s="20">
        <v>160737.79999999999</v>
      </c>
    </row>
    <row r="38" spans="1:6" ht="20.100000000000001" customHeight="1">
      <c r="A38" s="6"/>
      <c r="B38" s="35" t="s">
        <v>19</v>
      </c>
      <c r="C38" s="35"/>
      <c r="D38" s="15">
        <v>7</v>
      </c>
      <c r="E38" s="15">
        <v>2</v>
      </c>
      <c r="F38" s="31">
        <v>529206.9</v>
      </c>
    </row>
    <row r="39" spans="1:6" ht="20.100000000000001" customHeight="1">
      <c r="A39" s="6"/>
      <c r="B39" s="35" t="s">
        <v>18</v>
      </c>
      <c r="C39" s="35"/>
      <c r="D39" s="15">
        <v>7</v>
      </c>
      <c r="E39" s="15">
        <v>3</v>
      </c>
      <c r="F39" s="20">
        <v>50315.6</v>
      </c>
    </row>
    <row r="40" spans="1:6" ht="23.65" customHeight="1">
      <c r="A40" s="6"/>
      <c r="B40" s="35" t="s">
        <v>17</v>
      </c>
      <c r="C40" s="35"/>
      <c r="D40" s="15">
        <v>7</v>
      </c>
      <c r="E40" s="15">
        <v>7</v>
      </c>
      <c r="F40" s="20">
        <v>4179.7</v>
      </c>
    </row>
    <row r="41" spans="1:6" ht="24.95" customHeight="1">
      <c r="A41" s="6"/>
      <c r="B41" s="35" t="s">
        <v>16</v>
      </c>
      <c r="C41" s="35"/>
      <c r="D41" s="15">
        <v>7</v>
      </c>
      <c r="E41" s="15">
        <v>9</v>
      </c>
      <c r="F41" s="20">
        <v>76205.8</v>
      </c>
    </row>
    <row r="42" spans="1:6" ht="20.65" customHeight="1">
      <c r="A42" s="6"/>
      <c r="B42" s="38" t="s">
        <v>15</v>
      </c>
      <c r="C42" s="38"/>
      <c r="D42" s="14">
        <v>8</v>
      </c>
      <c r="E42" s="14">
        <v>0</v>
      </c>
      <c r="F42" s="19">
        <f>F43+F44</f>
        <v>94733.2</v>
      </c>
    </row>
    <row r="43" spans="1:6" ht="15" customHeight="1">
      <c r="A43" s="6"/>
      <c r="B43" s="35" t="s">
        <v>14</v>
      </c>
      <c r="C43" s="35"/>
      <c r="D43" s="15">
        <v>8</v>
      </c>
      <c r="E43" s="15">
        <v>1</v>
      </c>
      <c r="F43" s="31">
        <v>83903.4</v>
      </c>
    </row>
    <row r="44" spans="1:6" ht="19.5" customHeight="1">
      <c r="A44" s="6"/>
      <c r="B44" s="35" t="s">
        <v>13</v>
      </c>
      <c r="C44" s="35"/>
      <c r="D44" s="15">
        <v>8</v>
      </c>
      <c r="E44" s="15">
        <v>4</v>
      </c>
      <c r="F44" s="20">
        <v>10829.8</v>
      </c>
    </row>
    <row r="45" spans="1:6" ht="17.850000000000001" customHeight="1">
      <c r="A45" s="6"/>
      <c r="B45" s="38" t="s">
        <v>12</v>
      </c>
      <c r="C45" s="38"/>
      <c r="D45" s="14">
        <v>9</v>
      </c>
      <c r="E45" s="14">
        <v>0</v>
      </c>
      <c r="F45" s="19">
        <f>F46+F47</f>
        <v>867.2</v>
      </c>
    </row>
    <row r="46" spans="1:6" ht="20.65" customHeight="1">
      <c r="A46" s="6"/>
      <c r="B46" s="35" t="s">
        <v>11</v>
      </c>
      <c r="C46" s="35"/>
      <c r="D46" s="15">
        <v>9</v>
      </c>
      <c r="E46" s="15">
        <v>7</v>
      </c>
      <c r="F46" s="20">
        <v>37.200000000000003</v>
      </c>
    </row>
    <row r="47" spans="1:6" ht="24.95" customHeight="1">
      <c r="A47" s="6"/>
      <c r="B47" s="35" t="s">
        <v>10</v>
      </c>
      <c r="C47" s="35"/>
      <c r="D47" s="15">
        <v>9</v>
      </c>
      <c r="E47" s="15">
        <v>9</v>
      </c>
      <c r="F47" s="20">
        <v>830</v>
      </c>
    </row>
    <row r="48" spans="1:6" ht="15" customHeight="1">
      <c r="A48" s="6"/>
      <c r="B48" s="38" t="s">
        <v>9</v>
      </c>
      <c r="C48" s="38"/>
      <c r="D48" s="14">
        <v>10</v>
      </c>
      <c r="E48" s="14">
        <v>0</v>
      </c>
      <c r="F48" s="19">
        <f>F49+F50+F51</f>
        <v>22786.5</v>
      </c>
    </row>
    <row r="49" spans="1:6" ht="18.600000000000001" customHeight="1">
      <c r="A49" s="6"/>
      <c r="B49" s="35" t="s">
        <v>8</v>
      </c>
      <c r="C49" s="35"/>
      <c r="D49" s="15">
        <v>10</v>
      </c>
      <c r="E49" s="15">
        <v>1</v>
      </c>
      <c r="F49" s="20">
        <v>1835.8</v>
      </c>
    </row>
    <row r="50" spans="1:6" ht="15" customHeight="1">
      <c r="A50" s="6"/>
      <c r="B50" s="35" t="s">
        <v>7</v>
      </c>
      <c r="C50" s="35"/>
      <c r="D50" s="15">
        <v>10</v>
      </c>
      <c r="E50" s="15">
        <v>3</v>
      </c>
      <c r="F50" s="20">
        <v>20950.7</v>
      </c>
    </row>
    <row r="51" spans="1:6" ht="6.2" hidden="1" customHeight="1">
      <c r="A51" s="6"/>
      <c r="B51" s="35" t="s">
        <v>6</v>
      </c>
      <c r="C51" s="35"/>
      <c r="D51" s="15">
        <v>10</v>
      </c>
      <c r="E51" s="15">
        <v>4</v>
      </c>
      <c r="F51" s="20">
        <v>0</v>
      </c>
    </row>
    <row r="52" spans="1:6" ht="22.15" customHeight="1">
      <c r="A52" s="6"/>
      <c r="B52" s="38" t="s">
        <v>5</v>
      </c>
      <c r="C52" s="38"/>
      <c r="D52" s="14">
        <v>11</v>
      </c>
      <c r="E52" s="14">
        <v>0</v>
      </c>
      <c r="F52" s="19">
        <f>F53+F54+F55</f>
        <v>83830.5</v>
      </c>
    </row>
    <row r="53" spans="1:6" ht="15.75" customHeight="1">
      <c r="A53" s="6"/>
      <c r="B53" s="35" t="s">
        <v>4</v>
      </c>
      <c r="C53" s="35"/>
      <c r="D53" s="15">
        <v>11</v>
      </c>
      <c r="E53" s="15">
        <v>1</v>
      </c>
      <c r="F53" s="20">
        <v>16153.5</v>
      </c>
    </row>
    <row r="54" spans="1:6" ht="21.4" customHeight="1">
      <c r="A54" s="6"/>
      <c r="B54" s="35" t="s">
        <v>3</v>
      </c>
      <c r="C54" s="35"/>
      <c r="D54" s="15">
        <v>11</v>
      </c>
      <c r="E54" s="15">
        <v>2</v>
      </c>
      <c r="F54" s="20">
        <v>666.7</v>
      </c>
    </row>
    <row r="55" spans="1:6" s="3" customFormat="1" ht="24.95" customHeight="1">
      <c r="A55" s="6"/>
      <c r="B55" s="44" t="s">
        <v>48</v>
      </c>
      <c r="C55" s="45"/>
      <c r="D55" s="16" t="s">
        <v>49</v>
      </c>
      <c r="E55" s="16" t="s">
        <v>50</v>
      </c>
      <c r="F55" s="20">
        <v>67010.3</v>
      </c>
    </row>
    <row r="56" spans="1:6" ht="63.4" customHeight="1">
      <c r="A56" s="6"/>
      <c r="B56" s="38" t="s">
        <v>2</v>
      </c>
      <c r="C56" s="38"/>
      <c r="D56" s="14">
        <v>14</v>
      </c>
      <c r="E56" s="14">
        <v>0</v>
      </c>
      <c r="F56" s="19">
        <f>F57+F58</f>
        <v>107957.2</v>
      </c>
    </row>
    <row r="57" spans="1:6" ht="42.2" customHeight="1">
      <c r="A57" s="6"/>
      <c r="B57" s="35" t="s">
        <v>1</v>
      </c>
      <c r="C57" s="35"/>
      <c r="D57" s="15">
        <v>14</v>
      </c>
      <c r="E57" s="15">
        <v>1</v>
      </c>
      <c r="F57" s="20">
        <v>39287.699999999997</v>
      </c>
    </row>
    <row r="58" spans="1:6" ht="23.65" customHeight="1">
      <c r="A58" s="6"/>
      <c r="B58" s="35" t="s">
        <v>0</v>
      </c>
      <c r="C58" s="35"/>
      <c r="D58" s="15">
        <v>14</v>
      </c>
      <c r="E58" s="15">
        <v>2</v>
      </c>
      <c r="F58" s="20">
        <v>68669.5</v>
      </c>
    </row>
    <row r="59" spans="1:6" s="3" customFormat="1" ht="17.850000000000001" hidden="1" customHeight="1">
      <c r="A59" s="7"/>
      <c r="B59" s="12"/>
      <c r="C59" s="13"/>
      <c r="D59" s="17"/>
      <c r="E59" s="17"/>
      <c r="F59" s="25"/>
    </row>
    <row r="60" spans="1:6" ht="23.65" customHeight="1">
      <c r="A60" s="4"/>
      <c r="B60" s="46" t="s">
        <v>47</v>
      </c>
      <c r="C60" s="47"/>
      <c r="D60" s="17"/>
      <c r="E60" s="18"/>
      <c r="F60" s="26">
        <f>F12+F20+F23+F28+F33+F36+F42+F45+F48+F52+F56</f>
        <v>1471853.0999999999</v>
      </c>
    </row>
    <row r="61" spans="1:6">
      <c r="F61" s="11"/>
    </row>
    <row r="62" spans="1:6">
      <c r="F62" s="11"/>
    </row>
    <row r="63" spans="1:6">
      <c r="F63" s="11"/>
    </row>
    <row r="64" spans="1:6">
      <c r="F64" s="11"/>
    </row>
    <row r="65" spans="6:6">
      <c r="F65" s="11"/>
    </row>
    <row r="66" spans="6:6">
      <c r="F66" s="11"/>
    </row>
    <row r="67" spans="6:6">
      <c r="F67" s="11"/>
    </row>
    <row r="68" spans="6:6">
      <c r="F68" s="11"/>
    </row>
    <row r="69" spans="6:6">
      <c r="F69" s="11"/>
    </row>
    <row r="70" spans="6:6">
      <c r="F70" s="11"/>
    </row>
    <row r="88" ht="5.25" customHeight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67" ht="0.75" customHeight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</sheetData>
  <mergeCells count="57">
    <mergeCell ref="B54:C54"/>
    <mergeCell ref="B49:C49"/>
    <mergeCell ref="B45:C45"/>
    <mergeCell ref="B11:C11"/>
    <mergeCell ref="B12:C12"/>
    <mergeCell ref="B28:C28"/>
    <mergeCell ref="B13:C13"/>
    <mergeCell ref="B14:C14"/>
    <mergeCell ref="B15:C15"/>
    <mergeCell ref="B16:C16"/>
    <mergeCell ref="B24:C24"/>
    <mergeCell ref="B22:C22"/>
    <mergeCell ref="B32:C32"/>
    <mergeCell ref="B27:C27"/>
    <mergeCell ref="B29:C29"/>
    <mergeCell ref="B48:C48"/>
    <mergeCell ref="B47:C47"/>
    <mergeCell ref="B50:C50"/>
    <mergeCell ref="B51:C51"/>
    <mergeCell ref="B53:C53"/>
    <mergeCell ref="B52:C52"/>
    <mergeCell ref="B55:C55"/>
    <mergeCell ref="B60:C60"/>
    <mergeCell ref="B58:C58"/>
    <mergeCell ref="B57:C57"/>
    <mergeCell ref="B56:C56"/>
    <mergeCell ref="B31:C31"/>
    <mergeCell ref="B30:C30"/>
    <mergeCell ref="B35:C35"/>
    <mergeCell ref="B34:C34"/>
    <mergeCell ref="B46:C46"/>
    <mergeCell ref="B44:C44"/>
    <mergeCell ref="B26:C26"/>
    <mergeCell ref="B20:C20"/>
    <mergeCell ref="F9:F10"/>
    <mergeCell ref="B33:C33"/>
    <mergeCell ref="B43:C43"/>
    <mergeCell ref="B36:C36"/>
    <mergeCell ref="B42:C42"/>
    <mergeCell ref="B37:C37"/>
    <mergeCell ref="B38:C38"/>
    <mergeCell ref="B39:C39"/>
    <mergeCell ref="B23:C23"/>
    <mergeCell ref="B25:C25"/>
    <mergeCell ref="B17:C17"/>
    <mergeCell ref="B21:C21"/>
    <mergeCell ref="B40:C40"/>
    <mergeCell ref="B41:C41"/>
    <mergeCell ref="E2:F2"/>
    <mergeCell ref="D5:F5"/>
    <mergeCell ref="B18:C18"/>
    <mergeCell ref="B19:C19"/>
    <mergeCell ref="D9:D10"/>
    <mergeCell ref="E9:E10"/>
    <mergeCell ref="B9:C10"/>
    <mergeCell ref="A6:F6"/>
    <mergeCell ref="A7:F7"/>
  </mergeCells>
  <pageMargins left="0.78740157480314965" right="0.59055118110236227" top="0.59055118110236227" bottom="0.59055118110236227" header="0.39370078740157483" footer="0.39370078740157483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2024-01-23T08:31:17Z</cp:lastPrinted>
  <dcterms:created xsi:type="dcterms:W3CDTF">2019-11-13T13:56:28Z</dcterms:created>
  <dcterms:modified xsi:type="dcterms:W3CDTF">2024-01-26T12:49:08Z</dcterms:modified>
</cp:coreProperties>
</file>